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1\1 výzva\"/>
    </mc:Choice>
  </mc:AlternateContent>
  <xr:revisionPtr revIDLastSave="0" documentId="13_ncr:1_{37897930-5007-4AE4-BBB1-DBBC8381D8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/>
  <c r="Q11" i="1" s="1"/>
  <c r="T7" i="1" l="1"/>
  <c r="S7" i="1" l="1"/>
  <c r="R11" i="1" s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<sst xmlns="http://schemas.openxmlformats.org/spreadsheetml/2006/main" count="49" uniqueCount="44">
  <si>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</si>
  <si>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</si>
  <si>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</si>
  <si>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</si>
  <si>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</si>
  <si>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</si>
  <si>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</si>
  <si>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</si>
  <si>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</si>
  <si>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</si>
  <si>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</si>
  <si>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</si>
  <si>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</si>
  <si>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</si>
  <si>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</si>
  <si>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</si>
  <si>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</si>
  <si>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</si>
  <si>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</si>
  <si>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</si>
  <si>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</si>
  <si>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</si>
  <si>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</si>
  <si>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</si>
  <si>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</si>
  <si>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</si>
  <si>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</si>
  <si>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</si>
  <si>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</si>
  <si>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</si>
  <si>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</si>
  <si>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</si>
  <si>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</si>
  <si>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</si>
  <si>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Ilona Mikulášková, 
Tel.: 37763 1501,
602 470 180</t>
  </si>
  <si>
    <t>Kollárova 19,
301 00 Plzeň,
Provoz a služby - Správa,
místnost KO 223</t>
  </si>
  <si>
    <t xml:space="preserve">Příloha č. 2 Kupní smlouvy - technická specifikace
Výpočetní technika (III.) 031 - 2023 </t>
  </si>
  <si>
    <t>Hana Menclová,
Tel.: 37763 4853,
602 167 797</t>
  </si>
  <si>
    <t>Kollárova 19, 
301 00 Plzeň,
Správa kolejí a menz,
místnost KO 222</t>
  </si>
  <si>
    <t>Monitor LCD 24"16:10</t>
  </si>
  <si>
    <t>Záruka na zboží min. 36 měsíců.</t>
  </si>
  <si>
    <t>USB flash disk</t>
  </si>
  <si>
    <t>USB flash disk o kapacitě min. 128 GB.
Min. s konektorem USB 3.1 Gen 1, Type-A.
Rychlost čtení min. 150 MB/s, rychlost zápisu min. 50 MB/s.
Podpora technologie plug and play, odolné zpracování s poutkem (celokovový design), barva se preferuje stříbrná.</t>
  </si>
  <si>
    <t>Velikost úhlopříčky 24", rozlišení min. WUXGA (1920x1200), poměr stran 16:10.
Rozhraní DVI nebo displayport, USB hub.
Jas min. 300 cd/m2.
Typ panelu IPS. 
Displayport kabel musí byt součástí dodávky.
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</si>
</sst>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1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7" customWidth="1"/>
    <col min="13" max="13" width="22.42578125" customWidth="1"/>
    <col min="14" max="14" width="39.5703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78" t="s">
        <v>36</v>
      </c>
      <c r="C1" s="79"/>
      <c r="D1" s="79"/>
      <c r="E1"/>
      <c r="G1" s="41"/>
      <c r="V1"/>
    </row>
    <row r="2" spans="1:22" ht="29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136.5" customHeight="1" thickTop="1" thickBot="1" x14ac:dyDescent="0.3">
      <c r="A7" s="20"/>
      <c r="B7" s="42">
        <v>1</v>
      </c>
      <c r="C7" s="43" t="s">
        <v>39</v>
      </c>
      <c r="D7" s="44">
        <v>3</v>
      </c>
      <c r="E7" s="45" t="s">
        <v>30</v>
      </c>
      <c r="F7" s="76" t="s">
        <v>43</v>
      </c>
      <c r="G7" s="93"/>
      <c r="H7" s="95"/>
      <c r="I7" s="74" t="s">
        <v>31</v>
      </c>
      <c r="J7" s="47" t="s">
        <v>32</v>
      </c>
      <c r="K7" s="46"/>
      <c r="L7" s="48" t="s">
        <v>40</v>
      </c>
      <c r="M7" s="75" t="s">
        <v>37</v>
      </c>
      <c r="N7" s="75" t="s">
        <v>38</v>
      </c>
      <c r="O7" s="49">
        <v>14</v>
      </c>
      <c r="P7" s="50">
        <f>D7*Q7</f>
        <v>19500</v>
      </c>
      <c r="Q7" s="51">
        <v>6500</v>
      </c>
      <c r="R7" s="96"/>
      <c r="S7" s="52">
        <f>D7*R7</f>
        <v>0</v>
      </c>
      <c r="T7" s="53" t="str">
        <f>IF(ISNUMBER(R7), IF(R7&gt;Q7,"NEVYHOVUJE","VYHOVUJE")," ")</f>
        <v xml:space="preserve"> </v>
      </c>
      <c r="U7" s="54"/>
      <c r="V7" s="55" t="s">
        <v>11</v>
      </c>
    </row>
    <row r="8" spans="1:22" ht="121.5" customHeight="1" thickBot="1" x14ac:dyDescent="0.3">
      <c r="A8" s="20"/>
      <c r="B8" s="56">
        <v>2</v>
      </c>
      <c r="C8" s="57" t="s">
        <v>41</v>
      </c>
      <c r="D8" s="58">
        <v>10</v>
      </c>
      <c r="E8" s="59" t="s">
        <v>30</v>
      </c>
      <c r="F8" s="77" t="s">
        <v>42</v>
      </c>
      <c r="G8" s="94"/>
      <c r="H8" s="60" t="s">
        <v>32</v>
      </c>
      <c r="I8" s="61" t="s">
        <v>31</v>
      </c>
      <c r="J8" s="61" t="s">
        <v>32</v>
      </c>
      <c r="K8" s="62"/>
      <c r="L8" s="63"/>
      <c r="M8" s="71" t="s">
        <v>34</v>
      </c>
      <c r="N8" s="71" t="s">
        <v>35</v>
      </c>
      <c r="O8" s="64">
        <v>14</v>
      </c>
      <c r="P8" s="65">
        <f>D8*Q8</f>
        <v>3500</v>
      </c>
      <c r="Q8" s="66">
        <v>350</v>
      </c>
      <c r="R8" s="97"/>
      <c r="S8" s="67">
        <f>D8*R8</f>
        <v>0</v>
      </c>
      <c r="T8" s="68" t="str">
        <f>IF(ISNUMBER(R8), IF(R8&gt;Q8,"NEVYHOVUJE","VYHOVUJE")," ")</f>
        <v xml:space="preserve"> </v>
      </c>
      <c r="U8" s="69"/>
      <c r="V8" s="70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1" t="s">
        <v>28</v>
      </c>
      <c r="C10" s="91"/>
      <c r="D10" s="91"/>
      <c r="E10" s="91"/>
      <c r="F10" s="91"/>
      <c r="G10" s="9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23000</v>
      </c>
      <c r="R11" s="85">
        <f>SUM(S7:S8)</f>
        <v>0</v>
      </c>
      <c r="S11" s="86"/>
      <c r="T11" s="87"/>
    </row>
    <row r="12" spans="1:22" ht="15.75" thickTop="1" x14ac:dyDescent="0.25">
      <c r="B12" s="84" t="s">
        <v>27</v>
      </c>
      <c r="C12" s="84"/>
      <c r="D12" s="84"/>
      <c r="E12" s="84"/>
      <c r="F12" s="84"/>
      <c r="G12" s="84"/>
      <c r="H12" s="7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3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cxviv11+aXVtOk4TRC6F9vFqtW6OhFRp3o6QdS9ZMhltb2BoNteUDwJwZDB9M67bf8Nbq06VdDtvlizIbgk7hQ==" saltValue="e0MMP1R3jYu9U9KA/XEpZQ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2023-03-15T11:43:33Z</dcterms:modified>
</cp:coreProperties>
</file>